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075" windowHeight="7740"/>
  </bookViews>
  <sheets>
    <sheet name="Drift" sheetId="1" r:id="rId1"/>
    <sheet name="Anlæg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13" i="1" l="1"/>
  <c r="E13" i="1"/>
</calcChain>
</file>

<file path=xl/sharedStrings.xml><?xml version="1.0" encoding="utf-8"?>
<sst xmlns="http://schemas.openxmlformats.org/spreadsheetml/2006/main" count="73" uniqueCount="69">
  <si>
    <t>31.8.2015</t>
  </si>
  <si>
    <t>beløb</t>
  </si>
  <si>
    <t>forbrug i alt      2015</t>
  </si>
  <si>
    <t>018815</t>
  </si>
  <si>
    <t>Servicearealer, Æblehaven, Næsbjerg</t>
  </si>
  <si>
    <t>018829</t>
  </si>
  <si>
    <t>Servicearealer, Helle Plejecenter Starup</t>
  </si>
  <si>
    <t>Fortsætter i 2016</t>
  </si>
  <si>
    <t>018831</t>
  </si>
  <si>
    <t>Servicearealtilskud, Bo Østervang</t>
  </si>
  <si>
    <t>Afsluttes 2015</t>
  </si>
  <si>
    <t>018832</t>
  </si>
  <si>
    <t>Hensat beløb - Bo Østervang, Varde</t>
  </si>
  <si>
    <t>Restbeløb tilføres kassen</t>
  </si>
  <si>
    <t>018833</t>
  </si>
  <si>
    <t>Personalefaciliteter på Vinkelvejscentert Ølgod</t>
  </si>
  <si>
    <t>018834</t>
  </si>
  <si>
    <t>Køb af servicearealer, Baunbo, Lunde</t>
  </si>
  <si>
    <t>523827</t>
  </si>
  <si>
    <t>Krogen, udendørsfaciliteterne på Jægumsvej</t>
  </si>
  <si>
    <t>Afventer høring</t>
  </si>
  <si>
    <t>530826</t>
  </si>
  <si>
    <t>Renov. af ældreboligcentret Tueslund, Alslev</t>
  </si>
  <si>
    <t>532842</t>
  </si>
  <si>
    <t>Afsluttes i 2015</t>
  </si>
  <si>
    <t>Forventes afsluttet 2015</t>
  </si>
  <si>
    <t>532848</t>
  </si>
  <si>
    <t>Hjemmepleje Midt/Vest, ombygning af Hybenbo</t>
  </si>
  <si>
    <t>Afventer budgetseminar</t>
  </si>
  <si>
    <t>550810</t>
  </si>
  <si>
    <t>Lunden, Living Lab</t>
  </si>
  <si>
    <t>Ses sammen med 550.011</t>
  </si>
  <si>
    <t>550811</t>
  </si>
  <si>
    <t>Lunden, Trådløst kaldeanlæg samt telefonanlæg</t>
  </si>
  <si>
    <t>Installeres uge 38</t>
  </si>
  <si>
    <t>552815</t>
  </si>
  <si>
    <t>Flere døgntilbud til sindslidende</t>
  </si>
  <si>
    <t>Beløbet tilføres kassen</t>
  </si>
  <si>
    <t>559815</t>
  </si>
  <si>
    <t xml:space="preserve">Udvidelse af Skovlunden </t>
  </si>
  <si>
    <t>559820</t>
  </si>
  <si>
    <t xml:space="preserve">Køb og ombygning af Dalgasvej 35 - Psykiatrien </t>
  </si>
  <si>
    <t>Social og sundhed</t>
  </si>
  <si>
    <t>Korr. Budget</t>
  </si>
  <si>
    <t>Regnskab</t>
  </si>
  <si>
    <t>Uforbrugt</t>
  </si>
  <si>
    <t xml:space="preserve">Forventet </t>
  </si>
  <si>
    <t>Status</t>
  </si>
  <si>
    <t>Renov, af lokaler til sygepl.gruppen - Tistrup Lund</t>
  </si>
  <si>
    <t>53247</t>
  </si>
  <si>
    <t>Projketombygning af Baunbo</t>
  </si>
  <si>
    <t>Budgetopfølgning pr. 31. august 2015 - DRIFT (beløb i mio. kr.)</t>
  </si>
  <si>
    <t>Udvalg for Social og Sundhed</t>
  </si>
  <si>
    <t>Dok.nr.</t>
  </si>
  <si>
    <t>+ =merudgifter/ mindre indtægter</t>
  </si>
  <si>
    <t>- =merindtægter/ mindre udgifter</t>
  </si>
  <si>
    <t>117384-15</t>
  </si>
  <si>
    <t>118711-15</t>
  </si>
  <si>
    <t>117406-15</t>
  </si>
  <si>
    <t>120248-15</t>
  </si>
  <si>
    <t>I alt</t>
  </si>
  <si>
    <r>
      <t>Sundhedsområdet</t>
    </r>
    <r>
      <rPr>
        <sz val="12"/>
        <rFont val="Arial"/>
        <family val="2"/>
      </rPr>
      <t xml:space="preserve">: Foreløbig udkast vedr. medfinansiering af Sundhedsområdet. Forventet mindreudgifter  </t>
    </r>
  </si>
  <si>
    <r>
      <t>Social og Sundhed</t>
    </r>
    <r>
      <rPr>
        <sz val="12"/>
        <rFont val="Arial"/>
        <family val="2"/>
      </rPr>
      <t>; Ældreområdet Der forventes en merudgift vedr. afregning af privateleverandører</t>
    </r>
  </si>
  <si>
    <r>
      <t>Frit Valg</t>
    </r>
    <r>
      <rPr>
        <sz val="12"/>
        <rFont val="Arial"/>
        <family val="2"/>
      </rPr>
      <t>: Henset til aktuel afregning forventes der et merforbrug på Frit Valg, da der er sket et fald i afregningsprisen</t>
    </r>
  </si>
  <si>
    <r>
      <t>Psykiatrien</t>
    </r>
    <r>
      <rPr>
        <sz val="12"/>
        <rFont val="Arial"/>
        <family val="2"/>
      </rPr>
      <t>: Der forventes mindre udgift på Vidagerhus</t>
    </r>
  </si>
  <si>
    <r>
      <t>Lunden</t>
    </r>
    <r>
      <rPr>
        <sz val="12"/>
        <rFont val="Arial"/>
        <family val="2"/>
      </rPr>
      <t>: nedsættelse af  overførsel fra 2014 der bruges til finansiering af merforbruget på ældreområdet</t>
    </r>
  </si>
  <si>
    <r>
      <t>Krogen</t>
    </r>
    <r>
      <rPr>
        <sz val="12"/>
        <rFont val="Arial"/>
        <family val="2"/>
      </rPr>
      <t>: nedsættelse af overførsel fra 2014 der bruges til finansiering af merforbruget på ældreområdet</t>
    </r>
  </si>
  <si>
    <r>
      <t>Anlæg</t>
    </r>
    <r>
      <rPr>
        <sz val="12"/>
        <rFont val="Arial"/>
        <family val="2"/>
      </rPr>
      <t xml:space="preserve"> : Rest beløb personalefaciliteter på Vinkelvejcenteret i Ølgod</t>
    </r>
  </si>
  <si>
    <r>
      <t xml:space="preserve">Anlæg: </t>
    </r>
    <r>
      <rPr>
        <sz val="12"/>
        <rFont val="Arial"/>
        <family val="2"/>
      </rPr>
      <t>Overskud på flere døgntilbud til sindslidende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</si>
</sst>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 ;_ * \-#,##0.00_ ;_ * &quot;-&quot;??_ ;_ @_ 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4" fillId="0" borderId="1" xfId="10" applyBorder="1"/>
    <xf numFmtId="3" fontId="5" fillId="0" borderId="6" xfId="10" applyNumberFormat="1" applyFont="1" applyBorder="1"/>
    <xf numFmtId="3" fontId="2" fillId="0" borderId="1" xfId="11" applyNumberFormat="1" applyBorder="1"/>
    <xf numFmtId="3" fontId="2" fillId="0" borderId="6" xfId="11" applyNumberFormat="1" applyBorder="1"/>
    <xf numFmtId="49" fontId="2" fillId="0" borderId="1" xfId="11" applyNumberFormat="1" applyBorder="1" applyProtection="1">
      <protection locked="0"/>
    </xf>
    <xf numFmtId="0" fontId="4" fillId="0" borderId="0" xfId="10"/>
    <xf numFmtId="0" fontId="2" fillId="2" borderId="3" xfId="10" applyNumberFormat="1" applyFont="1" applyFill="1" applyBorder="1" applyAlignment="1" applyProtection="1"/>
    <xf numFmtId="0" fontId="2" fillId="2" borderId="3" xfId="10" applyNumberFormat="1" applyFont="1" applyFill="1" applyBorder="1" applyAlignment="1" applyProtection="1">
      <alignment horizontal="center"/>
    </xf>
    <xf numFmtId="0" fontId="2" fillId="2" borderId="5" xfId="10" applyNumberFormat="1" applyFont="1" applyFill="1" applyBorder="1" applyAlignment="1" applyProtection="1">
      <alignment horizontal="center"/>
    </xf>
    <xf numFmtId="0" fontId="2" fillId="2" borderId="7" xfId="10" applyNumberFormat="1" applyFont="1" applyFill="1" applyBorder="1" applyAlignment="1" applyProtection="1">
      <alignment horizontal="center"/>
    </xf>
    <xf numFmtId="0" fontId="2" fillId="2" borderId="4" xfId="10" applyNumberFormat="1" applyFont="1" applyFill="1" applyBorder="1" applyAlignment="1" applyProtection="1"/>
    <xf numFmtId="0" fontId="2" fillId="2" borderId="4" xfId="10" applyNumberFormat="1" applyFont="1" applyFill="1" applyBorder="1" applyAlignment="1" applyProtection="1">
      <alignment horizontal="center"/>
    </xf>
    <xf numFmtId="0" fontId="2" fillId="2" borderId="11" xfId="10" applyNumberFormat="1" applyFont="1" applyFill="1" applyBorder="1" applyAlignment="1" applyProtection="1">
      <alignment horizontal="center"/>
    </xf>
    <xf numFmtId="0" fontId="2" fillId="2" borderId="9" xfId="10" applyNumberFormat="1" applyFont="1" applyFill="1" applyBorder="1" applyAlignment="1" applyProtection="1">
      <alignment horizontal="center" wrapText="1"/>
    </xf>
    <xf numFmtId="0" fontId="4" fillId="2" borderId="4" xfId="10" applyFill="1" applyBorder="1"/>
    <xf numFmtId="0" fontId="2" fillId="2" borderId="5" xfId="10" applyNumberFormat="1" applyFont="1" applyFill="1" applyBorder="1" applyAlignment="1" applyProtection="1"/>
    <xf numFmtId="0" fontId="2" fillId="2" borderId="11" xfId="10" applyNumberFormat="1" applyFont="1" applyFill="1" applyBorder="1" applyAlignment="1" applyProtection="1"/>
    <xf numFmtId="0" fontId="2" fillId="0" borderId="10" xfId="11" applyBorder="1"/>
    <xf numFmtId="0" fontId="2" fillId="0" borderId="4" xfId="11" applyBorder="1"/>
    <xf numFmtId="3" fontId="2" fillId="0" borderId="4" xfId="11" applyNumberFormat="1" applyBorder="1"/>
    <xf numFmtId="0" fontId="4" fillId="0" borderId="4" xfId="10" applyBorder="1"/>
    <xf numFmtId="0" fontId="4" fillId="0" borderId="2" xfId="10" applyBorder="1"/>
    <xf numFmtId="0" fontId="4" fillId="0" borderId="8" xfId="10" applyBorder="1"/>
    <xf numFmtId="0" fontId="4" fillId="0" borderId="3" xfId="10" applyBorder="1"/>
    <xf numFmtId="3" fontId="2" fillId="0" borderId="10" xfId="11" applyNumberFormat="1" applyBorder="1"/>
    <xf numFmtId="0" fontId="3" fillId="2" borderId="11" xfId="10" applyNumberFormat="1" applyFont="1" applyFill="1" applyBorder="1" applyAlignment="1" applyProtection="1">
      <alignment horizontal="center"/>
    </xf>
    <xf numFmtId="0" fontId="5" fillId="0" borderId="0" xfId="10" applyFont="1"/>
    <xf numFmtId="0" fontId="5" fillId="0" borderId="3" xfId="10" applyFont="1" applyBorder="1"/>
    <xf numFmtId="3" fontId="5" fillId="0" borderId="4" xfId="10" applyNumberFormat="1" applyFont="1" applyBorder="1"/>
    <xf numFmtId="49" fontId="2" fillId="0" borderId="1" xfId="11" quotePrefix="1" applyNumberFormat="1" applyBorder="1" applyProtection="1">
      <protection locked="0"/>
    </xf>
    <xf numFmtId="0" fontId="2" fillId="0" borderId="6" xfId="11" applyBorder="1" applyAlignment="1">
      <alignment wrapText="1"/>
    </xf>
    <xf numFmtId="0" fontId="5" fillId="0" borderId="1" xfId="10" applyFont="1" applyBorder="1"/>
    <xf numFmtId="0" fontId="3" fillId="0" borderId="6" xfId="11" applyFont="1" applyBorder="1" applyAlignment="1">
      <alignment wrapText="1"/>
    </xf>
    <xf numFmtId="0" fontId="6" fillId="0" borderId="1" xfId="10" applyFont="1" applyBorder="1"/>
    <xf numFmtId="0" fontId="7" fillId="3" borderId="12" xfId="0" quotePrefix="1" applyNumberFormat="1" applyFont="1" applyFill="1" applyBorder="1" applyAlignment="1" applyProtection="1">
      <alignment horizontal="center" vertical="center" wrapText="1"/>
    </xf>
    <xf numFmtId="0" fontId="8" fillId="3" borderId="14" xfId="0" applyNumberFormat="1" applyFont="1" applyFill="1" applyBorder="1" applyAlignment="1" applyProtection="1">
      <alignment horizontal="center" wrapText="1"/>
    </xf>
    <xf numFmtId="0" fontId="8" fillId="0" borderId="22" xfId="0" applyNumberFormat="1" applyFont="1" applyFill="1" applyBorder="1" applyAlignment="1" applyProtection="1"/>
    <xf numFmtId="0" fontId="10" fillId="0" borderId="23" xfId="0" applyNumberFormat="1" applyFont="1" applyFill="1" applyBorder="1" applyAlignment="1" applyProtection="1"/>
    <xf numFmtId="0" fontId="9" fillId="0" borderId="23" xfId="0" applyNumberFormat="1" applyFont="1" applyFill="1" applyBorder="1" applyAlignment="1" applyProtection="1">
      <alignment horizontal="center"/>
    </xf>
    <xf numFmtId="165" fontId="8" fillId="0" borderId="23" xfId="0" applyNumberFormat="1" applyFont="1" applyFill="1" applyBorder="1" applyAlignment="1" applyProtection="1">
      <alignment horizontal="center" wrapText="1"/>
    </xf>
    <xf numFmtId="165" fontId="8" fillId="0" borderId="24" xfId="0" applyNumberFormat="1" applyFont="1" applyFill="1" applyBorder="1" applyAlignment="1" applyProtection="1">
      <alignment horizontal="center" wrapText="1"/>
    </xf>
    <xf numFmtId="0" fontId="9" fillId="0" borderId="25" xfId="0" applyNumberFormat="1" applyFont="1" applyFill="1" applyBorder="1" applyAlignment="1" applyProtection="1"/>
    <xf numFmtId="0" fontId="10" fillId="0" borderId="26" xfId="0" applyNumberFormat="1" applyFont="1" applyFill="1" applyBorder="1" applyAlignment="1" applyProtection="1">
      <alignment wrapText="1"/>
    </xf>
    <xf numFmtId="0" fontId="9" fillId="0" borderId="26" xfId="0" applyNumberFormat="1" applyFont="1" applyFill="1" applyBorder="1" applyAlignment="1" applyProtection="1">
      <alignment horizontal="center"/>
    </xf>
    <xf numFmtId="165" fontId="8" fillId="0" borderId="26" xfId="0" applyNumberFormat="1" applyFont="1" applyFill="1" applyBorder="1" applyAlignment="1" applyProtection="1">
      <alignment horizontal="center" wrapText="1"/>
    </xf>
    <xf numFmtId="165" fontId="9" fillId="0" borderId="27" xfId="0" applyNumberFormat="1" applyFont="1" applyFill="1" applyBorder="1" applyAlignment="1" applyProtection="1">
      <alignment horizontal="center" wrapText="1"/>
    </xf>
    <xf numFmtId="165" fontId="9" fillId="0" borderId="26" xfId="0" applyNumberFormat="1" applyFont="1" applyFill="1" applyBorder="1" applyAlignment="1" applyProtection="1">
      <alignment horizontal="center" wrapText="1"/>
    </xf>
    <xf numFmtId="0" fontId="8" fillId="0" borderId="25" xfId="0" applyNumberFormat="1" applyFont="1" applyFill="1" applyBorder="1" applyAlignment="1" applyProtection="1"/>
    <xf numFmtId="0" fontId="8" fillId="0" borderId="28" xfId="0" applyNumberFormat="1" applyFont="1" applyFill="1" applyBorder="1" applyAlignment="1" applyProtection="1"/>
    <xf numFmtId="0" fontId="10" fillId="0" borderId="28" xfId="0" applyNumberFormat="1" applyFont="1" applyFill="1" applyBorder="1" applyAlignment="1" applyProtection="1">
      <alignment wrapText="1"/>
    </xf>
    <xf numFmtId="0" fontId="9" fillId="0" borderId="29" xfId="0" applyNumberFormat="1" applyFont="1" applyFill="1" applyBorder="1" applyAlignment="1" applyProtection="1">
      <alignment horizontal="center"/>
    </xf>
    <xf numFmtId="165" fontId="9" fillId="0" borderId="30" xfId="0" applyNumberFormat="1" applyFont="1" applyFill="1" applyBorder="1" applyAlignment="1" applyProtection="1">
      <alignment horizontal="center" wrapText="1"/>
    </xf>
    <xf numFmtId="0" fontId="10" fillId="0" borderId="31" xfId="0" applyNumberFormat="1" applyFont="1" applyFill="1" applyBorder="1" applyAlignment="1" applyProtection="1">
      <alignment horizontal="center" vertical="center"/>
    </xf>
    <xf numFmtId="165" fontId="10" fillId="0" borderId="31" xfId="0" applyNumberFormat="1" applyFont="1" applyFill="1" applyBorder="1" applyAlignment="1" applyProtection="1">
      <alignment horizontal="center" vertical="center"/>
    </xf>
    <xf numFmtId="0" fontId="8" fillId="3" borderId="13" xfId="0" applyNumberFormat="1" applyFont="1" applyFill="1" applyBorder="1" applyAlignment="1" applyProtection="1">
      <alignment horizontal="center" vertical="center"/>
    </xf>
    <xf numFmtId="0" fontId="8" fillId="3" borderId="15" xfId="0" applyNumberFormat="1" applyFont="1" applyFill="1" applyBorder="1" applyAlignment="1" applyProtection="1">
      <alignment horizontal="center" vertical="center"/>
    </xf>
    <xf numFmtId="0" fontId="8" fillId="3" borderId="14" xfId="0" applyNumberFormat="1" applyFont="1" applyFill="1" applyBorder="1" applyAlignment="1" applyProtection="1">
      <alignment horizontal="center" vertical="center"/>
    </xf>
    <xf numFmtId="0" fontId="8" fillId="3" borderId="16" xfId="0" applyNumberFormat="1" applyFont="1" applyFill="1" applyBorder="1" applyAlignment="1" applyProtection="1"/>
    <xf numFmtId="0" fontId="8" fillId="3" borderId="17" xfId="0" applyNumberFormat="1" applyFont="1" applyFill="1" applyBorder="1" applyAlignment="1" applyProtection="1"/>
    <xf numFmtId="0" fontId="8" fillId="3" borderId="18" xfId="0" applyNumberFormat="1" applyFont="1" applyFill="1" applyBorder="1" applyAlignment="1" applyProtection="1"/>
    <xf numFmtId="0" fontId="8" fillId="3" borderId="19" xfId="0" applyNumberFormat="1" applyFont="1" applyFill="1" applyBorder="1" applyAlignment="1" applyProtection="1"/>
    <xf numFmtId="0" fontId="8" fillId="3" borderId="20" xfId="0" applyNumberFormat="1" applyFont="1" applyFill="1" applyBorder="1" applyAlignment="1" applyProtection="1">
      <alignment horizontal="center"/>
    </xf>
    <xf numFmtId="0" fontId="8" fillId="3" borderId="21" xfId="0" applyNumberFormat="1" applyFont="1" applyFill="1" applyBorder="1" applyAlignment="1" applyProtection="1">
      <alignment horizontal="center"/>
    </xf>
    <xf numFmtId="0" fontId="10" fillId="0" borderId="32" xfId="0" applyNumberFormat="1" applyFont="1" applyFill="1" applyBorder="1" applyAlignment="1" applyProtection="1">
      <alignment vertical="center"/>
    </xf>
    <xf numFmtId="0" fontId="10" fillId="0" borderId="33" xfId="0" applyNumberFormat="1" applyFont="1" applyFill="1" applyBorder="1" applyAlignment="1" applyProtection="1">
      <alignment vertical="center"/>
    </xf>
  </cellXfs>
  <cellStyles count="20">
    <cellStyle name="Komma 2" xfId="2"/>
    <cellStyle name="Komma 2 2" xfId="3"/>
    <cellStyle name="Komma 2 2 2" xfId="4"/>
    <cellStyle name="Komma 2 2 2 2" xfId="16"/>
    <cellStyle name="Komma 2 2 3" xfId="15"/>
    <cellStyle name="Komma 2 2 4" xfId="19"/>
    <cellStyle name="Komma 2 3" xfId="5"/>
    <cellStyle name="Komma 2 3 2" xfId="17"/>
    <cellStyle name="Komma 2 4" xfId="14"/>
    <cellStyle name="Komma 2 5" xfId="18"/>
    <cellStyle name="Normal" xfId="0" builtinId="0"/>
    <cellStyle name="Normal 2" xfId="6"/>
    <cellStyle name="Normal 2 2" xfId="13"/>
    <cellStyle name="Normal 2 3" xfId="11"/>
    <cellStyle name="Normal 3" xfId="7"/>
    <cellStyle name="Normal 3 2" xfId="9"/>
    <cellStyle name="Normal 3 3" xfId="12"/>
    <cellStyle name="Normal 4" xfId="8"/>
    <cellStyle name="Normal 5" xfId="1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B7" sqref="B7"/>
    </sheetView>
  </sheetViews>
  <sheetFormatPr defaultRowHeight="15" x14ac:dyDescent="0.25"/>
  <cols>
    <col min="2" max="2" width="37.140625" customWidth="1"/>
    <col min="3" max="3" width="18.42578125" customWidth="1"/>
    <col min="4" max="4" width="21.7109375" customWidth="1"/>
    <col min="5" max="5" width="22.42578125" customWidth="1"/>
  </cols>
  <sheetData>
    <row r="1" spans="1:5" ht="18" x14ac:dyDescent="0.25">
      <c r="A1" s="55" t="s">
        <v>51</v>
      </c>
      <c r="B1" s="56"/>
      <c r="C1" s="56"/>
      <c r="D1" s="56"/>
      <c r="E1" s="57"/>
    </row>
    <row r="2" spans="1:5" ht="25.5" x14ac:dyDescent="0.25">
      <c r="A2" s="58" t="s">
        <v>52</v>
      </c>
      <c r="B2" s="59"/>
      <c r="C2" s="62" t="s">
        <v>53</v>
      </c>
      <c r="D2" s="35" t="s">
        <v>54</v>
      </c>
      <c r="E2" s="35" t="s">
        <v>55</v>
      </c>
    </row>
    <row r="3" spans="1:5" ht="18" x14ac:dyDescent="0.25">
      <c r="A3" s="60"/>
      <c r="B3" s="61"/>
      <c r="C3" s="63"/>
      <c r="D3" s="36">
        <v>2015</v>
      </c>
      <c r="E3" s="36">
        <v>2015</v>
      </c>
    </row>
    <row r="4" spans="1:5" ht="18" x14ac:dyDescent="0.25">
      <c r="A4" s="37"/>
      <c r="B4" s="38"/>
      <c r="C4" s="39"/>
      <c r="D4" s="40"/>
      <c r="E4" s="41"/>
    </row>
    <row r="5" spans="1:5" ht="60" customHeight="1" x14ac:dyDescent="0.25">
      <c r="A5" s="42">
        <v>4</v>
      </c>
      <c r="B5" s="43" t="s">
        <v>61</v>
      </c>
      <c r="C5" s="44"/>
      <c r="D5" s="45"/>
      <c r="E5" s="46">
        <v>-4</v>
      </c>
    </row>
    <row r="6" spans="1:5" ht="69.75" customHeight="1" x14ac:dyDescent="0.25">
      <c r="A6" s="42">
        <v>5</v>
      </c>
      <c r="B6" s="43" t="s">
        <v>62</v>
      </c>
      <c r="C6" s="44" t="s">
        <v>56</v>
      </c>
      <c r="D6" s="47">
        <v>3</v>
      </c>
      <c r="E6" s="46"/>
    </row>
    <row r="7" spans="1:5" ht="69.75" customHeight="1" x14ac:dyDescent="0.25">
      <c r="A7" s="42">
        <v>5</v>
      </c>
      <c r="B7" s="43" t="s">
        <v>63</v>
      </c>
      <c r="C7" s="44" t="s">
        <v>57</v>
      </c>
      <c r="D7" s="47">
        <v>7</v>
      </c>
      <c r="E7" s="46"/>
    </row>
    <row r="8" spans="1:5" ht="46.5" customHeight="1" x14ac:dyDescent="0.25">
      <c r="A8" s="48"/>
      <c r="B8" s="43" t="s">
        <v>64</v>
      </c>
      <c r="C8" s="44" t="s">
        <v>58</v>
      </c>
      <c r="D8" s="47">
        <v>0</v>
      </c>
      <c r="E8" s="46">
        <v>-0.5</v>
      </c>
    </row>
    <row r="9" spans="1:5" ht="60.75" customHeight="1" x14ac:dyDescent="0.25">
      <c r="A9" s="48"/>
      <c r="B9" s="43" t="s">
        <v>65</v>
      </c>
      <c r="C9" s="44" t="s">
        <v>59</v>
      </c>
      <c r="D9" s="45"/>
      <c r="E9" s="46">
        <v>-0.4</v>
      </c>
    </row>
    <row r="10" spans="1:5" ht="46.5" customHeight="1" x14ac:dyDescent="0.25">
      <c r="A10" s="48"/>
      <c r="B10" s="43" t="s">
        <v>66</v>
      </c>
      <c r="C10" s="44"/>
      <c r="D10" s="45"/>
      <c r="E10" s="46">
        <v>-0.6</v>
      </c>
    </row>
    <row r="11" spans="1:5" ht="50.25" customHeight="1" x14ac:dyDescent="0.25">
      <c r="A11" s="48"/>
      <c r="B11" s="43" t="s">
        <v>68</v>
      </c>
      <c r="C11" s="44"/>
      <c r="D11" s="45"/>
      <c r="E11" s="46">
        <v>-1.4</v>
      </c>
    </row>
    <row r="12" spans="1:5" ht="50.25" customHeight="1" x14ac:dyDescent="0.25">
      <c r="A12" s="49"/>
      <c r="B12" s="50" t="s">
        <v>67</v>
      </c>
      <c r="C12" s="51"/>
      <c r="D12" s="52"/>
      <c r="E12" s="52">
        <v>-0.8</v>
      </c>
    </row>
    <row r="13" spans="1:5" ht="24.75" customHeight="1" thickBot="1" x14ac:dyDescent="0.3">
      <c r="A13" s="64" t="s">
        <v>60</v>
      </c>
      <c r="B13" s="65"/>
      <c r="C13" s="53"/>
      <c r="D13" s="54">
        <f>SUM(D6:D12)</f>
        <v>10</v>
      </c>
      <c r="E13" s="54">
        <f>SUM(E5:E12)</f>
        <v>-7.7</v>
      </c>
    </row>
    <row r="14" spans="1:5" ht="15.75" thickTop="1" x14ac:dyDescent="0.25"/>
  </sheetData>
  <mergeCells count="4">
    <mergeCell ref="A1:E1"/>
    <mergeCell ref="A2:B3"/>
    <mergeCell ref="C2:C3"/>
    <mergeCell ref="A13:B13"/>
  </mergeCells>
  <pageMargins left="0.7" right="0.7" top="0.75" bottom="0.75" header="0.3" footer="0.3"/>
  <pageSetup paperSize="9" scale="8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G9" sqref="G9"/>
    </sheetView>
  </sheetViews>
  <sheetFormatPr defaultRowHeight="15" x14ac:dyDescent="0.25"/>
  <cols>
    <col min="1" max="1" width="12.28515625" customWidth="1"/>
    <col min="2" max="2" width="27.5703125" customWidth="1"/>
    <col min="3" max="3" width="11.85546875" customWidth="1"/>
    <col min="4" max="4" width="12.42578125" customWidth="1"/>
    <col min="5" max="5" width="17.7109375" customWidth="1"/>
    <col min="6" max="6" width="15.7109375" customWidth="1"/>
    <col min="7" max="7" width="32.42578125" customWidth="1"/>
  </cols>
  <sheetData>
    <row r="1" spans="1:7" x14ac:dyDescent="0.25">
      <c r="A1" s="7"/>
      <c r="B1" s="16" t="s">
        <v>42</v>
      </c>
      <c r="C1" s="8" t="s">
        <v>43</v>
      </c>
      <c r="D1" s="9" t="s">
        <v>44</v>
      </c>
      <c r="E1" s="9" t="s">
        <v>45</v>
      </c>
      <c r="F1" s="10" t="s">
        <v>46</v>
      </c>
      <c r="G1" s="8" t="s">
        <v>47</v>
      </c>
    </row>
    <row r="2" spans="1:7" ht="26.25" x14ac:dyDescent="0.25">
      <c r="A2" s="11"/>
      <c r="B2" s="17"/>
      <c r="C2" s="12">
        <v>2015</v>
      </c>
      <c r="D2" s="26" t="s">
        <v>0</v>
      </c>
      <c r="E2" s="13" t="s">
        <v>1</v>
      </c>
      <c r="F2" s="14" t="s">
        <v>2</v>
      </c>
      <c r="G2" s="15"/>
    </row>
    <row r="3" spans="1:7" x14ac:dyDescent="0.25">
      <c r="A3" s="22"/>
      <c r="B3" s="6"/>
      <c r="C3" s="22"/>
      <c r="D3" s="6"/>
      <c r="E3" s="22"/>
      <c r="F3" s="27"/>
      <c r="G3" s="24"/>
    </row>
    <row r="4" spans="1:7" ht="26.25" x14ac:dyDescent="0.25">
      <c r="A4" s="5" t="s">
        <v>3</v>
      </c>
      <c r="B4" s="31" t="s">
        <v>4</v>
      </c>
      <c r="C4" s="3">
        <v>0</v>
      </c>
      <c r="D4" s="4">
        <v>-2000</v>
      </c>
      <c r="E4" s="3">
        <v>2000</v>
      </c>
      <c r="F4" s="2">
        <v>-4000</v>
      </c>
      <c r="G4" s="1"/>
    </row>
    <row r="5" spans="1:7" ht="26.25" x14ac:dyDescent="0.25">
      <c r="A5" s="30" t="s">
        <v>5</v>
      </c>
      <c r="B5" s="31" t="s">
        <v>6</v>
      </c>
      <c r="C5" s="3">
        <v>4631155</v>
      </c>
      <c r="D5" s="4">
        <v>337270.77</v>
      </c>
      <c r="E5" s="3">
        <v>4293884.2300000004</v>
      </c>
      <c r="F5" s="2">
        <v>3500000</v>
      </c>
      <c r="G5" s="32" t="s">
        <v>7</v>
      </c>
    </row>
    <row r="6" spans="1:7" ht="26.25" x14ac:dyDescent="0.25">
      <c r="A6" s="30" t="s">
        <v>8</v>
      </c>
      <c r="B6" s="33" t="s">
        <v>9</v>
      </c>
      <c r="C6" s="3">
        <v>-200000</v>
      </c>
      <c r="D6" s="4">
        <v>0</v>
      </c>
      <c r="E6" s="3">
        <v>-200000</v>
      </c>
      <c r="F6" s="2">
        <v>-200000</v>
      </c>
      <c r="G6" s="32" t="s">
        <v>10</v>
      </c>
    </row>
    <row r="7" spans="1:7" ht="26.25" x14ac:dyDescent="0.25">
      <c r="A7" s="30" t="s">
        <v>11</v>
      </c>
      <c r="B7" s="31" t="s">
        <v>12</v>
      </c>
      <c r="C7" s="3">
        <v>109702</v>
      </c>
      <c r="D7" s="4">
        <v>56024.800000000003</v>
      </c>
      <c r="E7" s="3">
        <v>53677.2</v>
      </c>
      <c r="F7" s="2">
        <v>56025</v>
      </c>
      <c r="G7" s="32" t="s">
        <v>13</v>
      </c>
    </row>
    <row r="8" spans="1:7" ht="26.25" x14ac:dyDescent="0.25">
      <c r="A8" s="30" t="s">
        <v>14</v>
      </c>
      <c r="B8" s="33" t="s">
        <v>15</v>
      </c>
      <c r="C8" s="3">
        <v>838450</v>
      </c>
      <c r="D8" s="4">
        <v>0</v>
      </c>
      <c r="E8" s="3">
        <v>838450</v>
      </c>
      <c r="F8" s="2">
        <v>0</v>
      </c>
      <c r="G8" s="34" t="s">
        <v>37</v>
      </c>
    </row>
    <row r="9" spans="1:7" ht="26.25" x14ac:dyDescent="0.25">
      <c r="A9" s="30" t="s">
        <v>16</v>
      </c>
      <c r="B9" s="31" t="s">
        <v>17</v>
      </c>
      <c r="C9" s="3">
        <v>-1100000</v>
      </c>
      <c r="D9" s="4">
        <v>0</v>
      </c>
      <c r="E9" s="3">
        <v>-1100000</v>
      </c>
      <c r="F9" s="2">
        <v>-1100000</v>
      </c>
      <c r="G9" s="32" t="s">
        <v>10</v>
      </c>
    </row>
    <row r="10" spans="1:7" ht="26.25" x14ac:dyDescent="0.25">
      <c r="A10" s="30" t="s">
        <v>18</v>
      </c>
      <c r="B10" s="33" t="s">
        <v>19</v>
      </c>
      <c r="C10" s="3">
        <v>501980</v>
      </c>
      <c r="D10" s="4">
        <v>64857.74</v>
      </c>
      <c r="E10" s="3">
        <v>437122.26</v>
      </c>
      <c r="F10" s="2">
        <v>64858</v>
      </c>
      <c r="G10" s="32" t="s">
        <v>20</v>
      </c>
    </row>
    <row r="11" spans="1:7" ht="26.25" x14ac:dyDescent="0.25">
      <c r="A11" s="30" t="s">
        <v>21</v>
      </c>
      <c r="B11" s="33" t="s">
        <v>22</v>
      </c>
      <c r="C11" s="3">
        <v>1013000</v>
      </c>
      <c r="D11" s="4">
        <v>0</v>
      </c>
      <c r="E11" s="3">
        <v>1013000</v>
      </c>
      <c r="F11" s="2">
        <v>0</v>
      </c>
      <c r="G11" s="1" t="s">
        <v>7</v>
      </c>
    </row>
    <row r="12" spans="1:7" ht="26.25" x14ac:dyDescent="0.25">
      <c r="A12" s="30" t="s">
        <v>23</v>
      </c>
      <c r="B12" s="33" t="s">
        <v>48</v>
      </c>
      <c r="C12" s="3">
        <v>58581</v>
      </c>
      <c r="D12" s="4">
        <v>35955</v>
      </c>
      <c r="E12" s="3">
        <v>22636</v>
      </c>
      <c r="F12" s="2">
        <v>58591</v>
      </c>
      <c r="G12" s="1" t="s">
        <v>24</v>
      </c>
    </row>
    <row r="13" spans="1:7" x14ac:dyDescent="0.25">
      <c r="A13" s="30" t="s">
        <v>49</v>
      </c>
      <c r="B13" s="33" t="s">
        <v>50</v>
      </c>
      <c r="C13" s="3">
        <v>2584367</v>
      </c>
      <c r="D13" s="4">
        <v>1171366</v>
      </c>
      <c r="E13" s="3">
        <v>1413001</v>
      </c>
      <c r="F13" s="2">
        <v>2584367</v>
      </c>
      <c r="G13" s="1" t="s">
        <v>25</v>
      </c>
    </row>
    <row r="14" spans="1:7" ht="26.25" x14ac:dyDescent="0.25">
      <c r="A14" s="30" t="s">
        <v>26</v>
      </c>
      <c r="B14" s="31" t="s">
        <v>27</v>
      </c>
      <c r="C14" s="3">
        <v>531855</v>
      </c>
      <c r="D14" s="4">
        <v>5230.8</v>
      </c>
      <c r="E14" s="3">
        <v>526624.19999999995</v>
      </c>
      <c r="F14" s="2">
        <v>5231</v>
      </c>
      <c r="G14" s="32" t="s">
        <v>28</v>
      </c>
    </row>
    <row r="15" spans="1:7" x14ac:dyDescent="0.25">
      <c r="A15" s="5" t="s">
        <v>29</v>
      </c>
      <c r="B15" s="31" t="s">
        <v>30</v>
      </c>
      <c r="C15" s="3">
        <v>79554</v>
      </c>
      <c r="D15" s="4">
        <v>96539.36</v>
      </c>
      <c r="E15" s="3">
        <v>-16985.36</v>
      </c>
      <c r="F15" s="2">
        <v>96539</v>
      </c>
      <c r="G15" s="32" t="s">
        <v>31</v>
      </c>
    </row>
    <row r="16" spans="1:7" ht="26.25" x14ac:dyDescent="0.25">
      <c r="A16" s="5" t="s">
        <v>32</v>
      </c>
      <c r="B16" s="31" t="s">
        <v>33</v>
      </c>
      <c r="C16" s="3">
        <v>376750</v>
      </c>
      <c r="D16" s="4">
        <v>10650</v>
      </c>
      <c r="E16" s="3">
        <v>366100</v>
      </c>
      <c r="F16" s="2">
        <v>366100</v>
      </c>
      <c r="G16" s="32" t="s">
        <v>34</v>
      </c>
    </row>
    <row r="17" spans="1:7" x14ac:dyDescent="0.25">
      <c r="A17" s="30" t="s">
        <v>35</v>
      </c>
      <c r="B17" s="31" t="s">
        <v>36</v>
      </c>
      <c r="C17" s="3">
        <v>1400000</v>
      </c>
      <c r="D17" s="4">
        <v>0</v>
      </c>
      <c r="E17" s="3">
        <v>1400000</v>
      </c>
      <c r="F17" s="2">
        <v>0</v>
      </c>
      <c r="G17" s="34" t="s">
        <v>37</v>
      </c>
    </row>
    <row r="18" spans="1:7" x14ac:dyDescent="0.25">
      <c r="A18" s="30" t="s">
        <v>38</v>
      </c>
      <c r="B18" s="33" t="s">
        <v>39</v>
      </c>
      <c r="C18" s="3">
        <v>693812</v>
      </c>
      <c r="D18" s="4">
        <v>431862.85</v>
      </c>
      <c r="E18" s="3">
        <v>261949.15000000002</v>
      </c>
      <c r="F18" s="2">
        <v>661616</v>
      </c>
      <c r="G18" s="32" t="s">
        <v>10</v>
      </c>
    </row>
    <row r="19" spans="1:7" ht="26.25" x14ac:dyDescent="0.25">
      <c r="A19" s="30" t="s">
        <v>40</v>
      </c>
      <c r="B19" s="33" t="s">
        <v>41</v>
      </c>
      <c r="C19" s="3">
        <v>4903000</v>
      </c>
      <c r="D19" s="4">
        <v>125000</v>
      </c>
      <c r="E19" s="3">
        <v>4778000</v>
      </c>
      <c r="F19" s="2"/>
      <c r="G19" s="1"/>
    </row>
    <row r="20" spans="1:7" x14ac:dyDescent="0.25">
      <c r="A20" s="24"/>
      <c r="B20" s="23"/>
      <c r="C20" s="24"/>
      <c r="D20" s="23"/>
      <c r="E20" s="24"/>
      <c r="F20" s="28"/>
      <c r="G20" s="24"/>
    </row>
    <row r="21" spans="1:7" x14ac:dyDescent="0.25">
      <c r="A21" s="19"/>
      <c r="B21" s="18"/>
      <c r="C21" s="20">
        <v>16422216</v>
      </c>
      <c r="D21" s="25">
        <v>2332757.4900000002</v>
      </c>
      <c r="E21" s="20">
        <v>14089458.51</v>
      </c>
      <c r="F21" s="29">
        <v>6089327</v>
      </c>
      <c r="G21" s="21"/>
    </row>
  </sheetData>
  <pageMargins left="0.7" right="0.7" top="0.75" bottom="0.75" header="0.3" footer="0.3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2015-09-16T06:00:00+00:00</MeetingStartDate>
    <EnclosureFileNumber xmlns="d08b57ff-b9b7-4581-975d-98f87b579a51">120603/15</EnclosureFileNumber>
    <AgendaId xmlns="d08b57ff-b9b7-4581-975d-98f87b579a51">4274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1955681</FusionId>
    <AgendaAccessLevelName xmlns="d08b57ff-b9b7-4581-975d-98f87b579a51">Åben</AgendaAccessLevelName>
    <UNC xmlns="d08b57ff-b9b7-4581-975d-98f87b579a51">1761874</UNC>
    <MeetingTitle xmlns="d08b57ff-b9b7-4581-975d-98f87b579a51">16-09-2015</MeetingTitle>
    <MeetingDateAndTime xmlns="d08b57ff-b9b7-4581-975d-98f87b579a51">16-09-2015 fra 08:00 - 12:00</MeetingDateAndTime>
    <MeetingEndDate xmlns="d08b57ff-b9b7-4581-975d-98f87b579a51">2015-09-16T10:00:00+00:00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0800C2-B39C-4FD2-87C3-CECF7F65084D}"/>
</file>

<file path=customXml/itemProps2.xml><?xml version="1.0" encoding="utf-8"?>
<ds:datastoreItem xmlns:ds="http://schemas.openxmlformats.org/officeDocument/2006/customXml" ds:itemID="{361D8D81-FD5F-464F-9FA4-B88AD1B73F0F}"/>
</file>

<file path=customXml/itemProps3.xml><?xml version="1.0" encoding="utf-8"?>
<ds:datastoreItem xmlns:ds="http://schemas.openxmlformats.org/officeDocument/2006/customXml" ds:itemID="{D152215D-C055-439A-9890-3FC9BDEF5C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Drift</vt:lpstr>
      <vt:lpstr>Anlæg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USS-16-09-2015 - Bilag 260.02 Drift og anlæg Budgetopfølgning august 2015xlsx</dc:title>
  <dc:creator>Søren Poulsen</dc:creator>
  <cp:lastModifiedBy>Lena Mørch Andersen</cp:lastModifiedBy>
  <cp:lastPrinted>2015-09-14T06:04:49Z</cp:lastPrinted>
  <dcterms:created xsi:type="dcterms:W3CDTF">2015-09-04T09:16:17Z</dcterms:created>
  <dcterms:modified xsi:type="dcterms:W3CDTF">2015-09-14T06:04:52Z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